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G194" i="1"/>
  <c r="F194" i="1"/>
  <c r="B185" i="1"/>
  <c r="A185" i="1"/>
  <c r="L19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L157" i="1"/>
  <c r="J146" i="1"/>
  <c r="I146" i="1"/>
  <c r="I157" i="1" s="1"/>
  <c r="H146" i="1"/>
  <c r="H157" i="1" s="1"/>
  <c r="G146" i="1"/>
  <c r="F146" i="1"/>
  <c r="F157" i="1" s="1"/>
  <c r="B138" i="1"/>
  <c r="A138" i="1"/>
  <c r="J137" i="1"/>
  <c r="I137" i="1"/>
  <c r="H137" i="1"/>
  <c r="G137" i="1"/>
  <c r="F137" i="1"/>
  <c r="B128" i="1"/>
  <c r="A128" i="1"/>
  <c r="L138" i="1"/>
  <c r="J127" i="1"/>
  <c r="I127" i="1"/>
  <c r="I138" i="1" s="1"/>
  <c r="H127" i="1"/>
  <c r="G127" i="1"/>
  <c r="F127" i="1"/>
  <c r="B119" i="1"/>
  <c r="A119" i="1"/>
  <c r="J118" i="1"/>
  <c r="I118" i="1"/>
  <c r="H118" i="1"/>
  <c r="G118" i="1"/>
  <c r="F118" i="1"/>
  <c r="B109" i="1"/>
  <c r="A109" i="1"/>
  <c r="L11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10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L81" i="1"/>
  <c r="J70" i="1"/>
  <c r="I70" i="1"/>
  <c r="I81" i="1" s="1"/>
  <c r="H70" i="1"/>
  <c r="G70" i="1"/>
  <c r="F70" i="1"/>
  <c r="B62" i="1"/>
  <c r="A62" i="1"/>
  <c r="J61" i="1"/>
  <c r="I61" i="1"/>
  <c r="H61" i="1"/>
  <c r="G61" i="1"/>
  <c r="F61" i="1"/>
  <c r="B52" i="1"/>
  <c r="A52" i="1"/>
  <c r="L6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L4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L196" i="1" l="1"/>
  <c r="J195" i="1"/>
  <c r="H195" i="1"/>
  <c r="G195" i="1"/>
  <c r="F195" i="1"/>
  <c r="H176" i="1"/>
  <c r="F176" i="1"/>
  <c r="J176" i="1"/>
  <c r="I176" i="1"/>
  <c r="G176" i="1"/>
  <c r="J157" i="1"/>
  <c r="G157" i="1"/>
  <c r="F138" i="1"/>
  <c r="J138" i="1"/>
  <c r="H138" i="1"/>
  <c r="G138" i="1"/>
  <c r="I119" i="1"/>
  <c r="J119" i="1"/>
  <c r="H119" i="1"/>
  <c r="G119" i="1"/>
  <c r="F119" i="1"/>
  <c r="J100" i="1"/>
  <c r="G100" i="1"/>
  <c r="F100" i="1"/>
  <c r="J81" i="1"/>
  <c r="H81" i="1"/>
  <c r="G81" i="1"/>
  <c r="F81" i="1"/>
  <c r="J62" i="1"/>
  <c r="H62" i="1"/>
  <c r="G62" i="1"/>
  <c r="F62" i="1"/>
  <c r="H100" i="1"/>
  <c r="I43" i="1"/>
  <c r="J43" i="1"/>
  <c r="H43" i="1"/>
  <c r="G43" i="1"/>
  <c r="F43" i="1"/>
  <c r="J24" i="1"/>
  <c r="H24" i="1"/>
  <c r="G24" i="1"/>
  <c r="F24" i="1"/>
  <c r="I196" i="1" l="1"/>
  <c r="H196" i="1"/>
  <c r="J196" i="1"/>
  <c r="G196" i="1"/>
  <c r="F196" i="1"/>
</calcChain>
</file>

<file path=xl/sharedStrings.xml><?xml version="1.0" encoding="utf-8"?>
<sst xmlns="http://schemas.openxmlformats.org/spreadsheetml/2006/main" count="347" uniqueCount="104">
  <si>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</si>
  <si>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</si>
  <si>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</si>
  <si>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</si>
  <si>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</si>
  <si>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</si>
  <si>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</si>
  <si>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</si>
  <si>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</si>
  <si>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</si>
  <si>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</si>
  <si>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</si>
  <si>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</si>
  <si>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</si>
  <si>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</si>
  <si>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</si>
  <si>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</si>
  <si>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</si>
  <si>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</si>
  <si>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</si>
  <si>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</si>
  <si>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</si>
  <si>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</si>
  <si>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</si>
  <si>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</si>
  <si>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</si>
  <si>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</si>
  <si>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</si>
  <si>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</si>
  <si>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</si>
  <si>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</si>
  <si>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</si>
  <si>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</si>
  <si>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</si>
  <si>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</si>
  <si>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</si>
  <si>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</si>
  <si>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</si>
  <si>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</si>
  <si>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№18 им А.А.Мыльникова"</t>
  </si>
  <si>
    <t>Каша молочная"Дружба"</t>
  </si>
  <si>
    <t>сыр</t>
  </si>
  <si>
    <t>Сыр твердый порциями</t>
  </si>
  <si>
    <t>Чай с сахаром</t>
  </si>
  <si>
    <t>Батон нарезной</t>
  </si>
  <si>
    <t>пр</t>
  </si>
  <si>
    <t>Фрукт свежий ,  сезонный</t>
  </si>
  <si>
    <t>масло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</si>
  <si>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</si>
  <si>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</si>
  <si>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</si>
  <si>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</si>
  <si>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</si>
  <si>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</si>
  <si>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</si>
  <si>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</si>
  <si>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Запеканка из творога с молоком сгущенным (150/50)</t>
  </si>
  <si>
    <t>Фрукт свежий, сезонный</t>
  </si>
  <si>
    <t>Чай с лимоном</t>
  </si>
  <si>
    <t>Рассольник ленинградский на м/к бульоне</t>
  </si>
  <si>
    <t>Котлеты рыбные из минтая Фирменные с соусом (60/30)</t>
  </si>
  <si>
    <t>345/505</t>
  </si>
  <si>
    <t>Картофельное пюре</t>
  </si>
  <si>
    <t>Компот из кураги</t>
  </si>
  <si>
    <t>Каша манная молочная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</si>
  <si>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</si>
  <si>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</si>
  <si>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</si>
  <si>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</si>
  <si>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</si>
  <si>
    <t>Плов из курицы (160/80)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</si>
  <si>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</si>
  <si>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</si>
  <si>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(180/60)</t>
  </si>
  <si>
    <t>Свекла отварная дольками</t>
  </si>
  <si>
    <t>Фрикадельки мясные с соусом красным (60/30)</t>
  </si>
  <si>
    <t>128/505</t>
  </si>
  <si>
    <t>Суп картофельный с бобовыми на м/к бульоне</t>
  </si>
  <si>
    <t>Рагу из птицы (170/70)</t>
  </si>
  <si>
    <t>Каша рисовая молочная</t>
  </si>
  <si>
    <t>Суп картофельный рыбный</t>
  </si>
  <si>
    <t>Котлета по домашнему в соусе красном (60/30)</t>
  </si>
  <si>
    <t>274/505</t>
  </si>
  <si>
    <t>Каша из гороха с маслом</t>
  </si>
  <si>
    <t>Омлет натуральный</t>
  </si>
  <si>
    <t>Зеленый горошек консервированный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</si>
  <si>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</si>
  <si>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</si>
  <si>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(60/30)</t>
  </si>
  <si>
    <t>444/505</t>
  </si>
  <si>
    <t>Рис отварной с овощами</t>
  </si>
  <si>
    <t>Суп картофельный с бобовыми вегетарианский</t>
  </si>
  <si>
    <t>Картофель отварной с маслом</t>
  </si>
  <si>
    <t>Каша из хлопьев овсяных "Геркулес" жидкая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</si>
  <si>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</si>
  <si>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</si>
  <si>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</si>
  <si>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</si>
  <si>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</si>
  <si>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</si>
  <si>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437/505</t>
  </si>
  <si>
    <t>Рагу из овощей</t>
  </si>
  <si>
    <t>Директор</t>
  </si>
  <si>
    <t>Долматова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</si>
</sst>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="80" zoomScaleNormal="90" zoomScaleSheetLayoutView="80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J5" sqref="J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39</v>
      </c>
      <c r="D1" s="61"/>
      <c r="E1" s="61"/>
      <c r="F1" s="12" t="s">
        <v>16</v>
      </c>
      <c r="G1" s="2" t="s">
        <v>17</v>
      </c>
      <c r="H1" s="62" t="s">
        <v>102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2" t="s">
        <v>103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40</v>
      </c>
      <c r="F6" s="52">
        <v>200</v>
      </c>
      <c r="G6" s="52">
        <v>5.8</v>
      </c>
      <c r="H6" s="52">
        <v>6.9</v>
      </c>
      <c r="I6" s="52">
        <v>36.1</v>
      </c>
      <c r="J6" s="52">
        <v>220.2</v>
      </c>
      <c r="K6" s="53">
        <v>175</v>
      </c>
      <c r="L6" s="40"/>
    </row>
    <row r="7" spans="1:12" ht="15" x14ac:dyDescent="0.25">
      <c r="A7" s="23"/>
      <c r="B7" s="15"/>
      <c r="C7" s="11"/>
      <c r="D7" s="6" t="s">
        <v>41</v>
      </c>
      <c r="E7" s="54" t="s">
        <v>42</v>
      </c>
      <c r="F7" s="55">
        <v>10</v>
      </c>
      <c r="G7" s="55">
        <v>2.2999999999999998</v>
      </c>
      <c r="H7" s="55">
        <v>2.95</v>
      </c>
      <c r="I7" s="55">
        <v>0</v>
      </c>
      <c r="J7" s="55">
        <v>47</v>
      </c>
      <c r="K7" s="56">
        <v>15</v>
      </c>
      <c r="L7" s="43"/>
    </row>
    <row r="8" spans="1:12" ht="15" x14ac:dyDescent="0.25">
      <c r="A8" s="23"/>
      <c r="B8" s="15"/>
      <c r="C8" s="11"/>
      <c r="D8" s="7" t="s">
        <v>22</v>
      </c>
      <c r="E8" s="54" t="s">
        <v>43</v>
      </c>
      <c r="F8" s="55">
        <v>200</v>
      </c>
      <c r="G8" s="55">
        <v>0.2</v>
      </c>
      <c r="H8" s="55">
        <v>0.1</v>
      </c>
      <c r="I8" s="55">
        <v>15</v>
      </c>
      <c r="J8" s="55">
        <v>60</v>
      </c>
      <c r="K8" s="56">
        <v>376</v>
      </c>
      <c r="L8" s="43"/>
    </row>
    <row r="9" spans="1:12" ht="15" x14ac:dyDescent="0.25">
      <c r="A9" s="23"/>
      <c r="B9" s="15"/>
      <c r="C9" s="11"/>
      <c r="D9" s="7" t="s">
        <v>23</v>
      </c>
      <c r="E9" s="54" t="s">
        <v>44</v>
      </c>
      <c r="F9" s="55">
        <v>40</v>
      </c>
      <c r="G9" s="55">
        <v>2.6</v>
      </c>
      <c r="H9" s="55">
        <v>0.8</v>
      </c>
      <c r="I9" s="55">
        <v>18.399999999999999</v>
      </c>
      <c r="J9" s="55">
        <v>92</v>
      </c>
      <c r="K9" s="56" t="s">
        <v>45</v>
      </c>
      <c r="L9" s="43"/>
    </row>
    <row r="10" spans="1:12" ht="15" x14ac:dyDescent="0.25">
      <c r="A10" s="23"/>
      <c r="B10" s="15"/>
      <c r="C10" s="11"/>
      <c r="D10" s="7" t="s">
        <v>24</v>
      </c>
      <c r="E10" s="54" t="s">
        <v>46</v>
      </c>
      <c r="F10" s="55">
        <v>100</v>
      </c>
      <c r="G10" s="55">
        <v>1.4</v>
      </c>
      <c r="H10" s="55">
        <v>0.3</v>
      </c>
      <c r="I10" s="55">
        <v>16</v>
      </c>
      <c r="J10" s="55">
        <v>72.3</v>
      </c>
      <c r="K10" s="56" t="s">
        <v>45</v>
      </c>
      <c r="L10" s="43"/>
    </row>
    <row r="11" spans="1:12" ht="15" x14ac:dyDescent="0.25">
      <c r="A11" s="23"/>
      <c r="B11" s="15"/>
      <c r="C11" s="11"/>
      <c r="D11" s="6" t="s">
        <v>47</v>
      </c>
      <c r="E11" s="54" t="s">
        <v>48</v>
      </c>
      <c r="F11" s="55">
        <v>10</v>
      </c>
      <c r="G11" s="55">
        <v>0.1</v>
      </c>
      <c r="H11" s="55">
        <v>7.2</v>
      </c>
      <c r="I11" s="55">
        <v>0.13</v>
      </c>
      <c r="J11" s="55">
        <v>65.72</v>
      </c>
      <c r="K11" s="56">
        <v>14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12.399999999999999</v>
      </c>
      <c r="H13" s="19">
        <f t="shared" si="0"/>
        <v>18.250000000000004</v>
      </c>
      <c r="I13" s="19">
        <f t="shared" si="0"/>
        <v>85.63</v>
      </c>
      <c r="J13" s="19">
        <f t="shared" si="0"/>
        <v>557.22</v>
      </c>
      <c r="K13" s="25"/>
      <c r="L13" s="19">
        <v>63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49</v>
      </c>
      <c r="F15" s="43">
        <v>200</v>
      </c>
      <c r="G15" s="43">
        <v>5.88</v>
      </c>
      <c r="H15" s="43">
        <v>5</v>
      </c>
      <c r="I15" s="43">
        <v>14.13</v>
      </c>
      <c r="J15" s="43">
        <v>125</v>
      </c>
      <c r="K15" s="44">
        <v>82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50</v>
      </c>
      <c r="F16" s="43">
        <v>90</v>
      </c>
      <c r="G16" s="43">
        <v>10.15</v>
      </c>
      <c r="H16" s="43">
        <v>7</v>
      </c>
      <c r="I16" s="43">
        <v>3.37</v>
      </c>
      <c r="J16" s="43">
        <v>137.22</v>
      </c>
      <c r="K16" s="44" t="s">
        <v>51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52</v>
      </c>
      <c r="F17" s="43">
        <v>150</v>
      </c>
      <c r="G17" s="43">
        <v>5.5</v>
      </c>
      <c r="H17" s="43">
        <v>4.8</v>
      </c>
      <c r="I17" s="43">
        <v>38.299999999999997</v>
      </c>
      <c r="J17" s="43">
        <v>191</v>
      </c>
      <c r="K17" s="44">
        <v>334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53</v>
      </c>
      <c r="F18" s="43">
        <v>200</v>
      </c>
      <c r="G18" s="43">
        <v>0.6</v>
      </c>
      <c r="H18" s="43">
        <v>0.1</v>
      </c>
      <c r="I18" s="43">
        <v>31.7</v>
      </c>
      <c r="J18" s="43">
        <v>131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54</v>
      </c>
      <c r="F19" s="43">
        <v>30</v>
      </c>
      <c r="G19" s="43">
        <v>3.2</v>
      </c>
      <c r="H19" s="43">
        <v>1.4</v>
      </c>
      <c r="I19" s="43">
        <v>13.1</v>
      </c>
      <c r="J19" s="43">
        <v>82.2</v>
      </c>
      <c r="K19" s="44" t="s">
        <v>45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55</v>
      </c>
      <c r="F20" s="43">
        <v>30</v>
      </c>
      <c r="G20" s="43">
        <v>2.4</v>
      </c>
      <c r="H20" s="43">
        <v>0.5</v>
      </c>
      <c r="I20" s="43">
        <v>12</v>
      </c>
      <c r="J20" s="43">
        <v>66</v>
      </c>
      <c r="K20" s="44" t="s">
        <v>45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1">SUM(G14:G22)</f>
        <v>27.73</v>
      </c>
      <c r="H23" s="19">
        <f t="shared" si="1"/>
        <v>18.8</v>
      </c>
      <c r="I23" s="19">
        <f t="shared" si="1"/>
        <v>112.6</v>
      </c>
      <c r="J23" s="19">
        <f t="shared" si="1"/>
        <v>732.42000000000007</v>
      </c>
      <c r="K23" s="25"/>
      <c r="L23" s="19">
        <v>63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1260</v>
      </c>
      <c r="G24" s="32">
        <f t="shared" ref="G24:J24" si="2">G13+G23</f>
        <v>40.129999999999995</v>
      </c>
      <c r="H24" s="32">
        <f t="shared" si="2"/>
        <v>37.050000000000004</v>
      </c>
      <c r="I24" s="32">
        <f t="shared" si="2"/>
        <v>198.23</v>
      </c>
      <c r="J24" s="32">
        <f t="shared" si="2"/>
        <v>1289.6400000000001</v>
      </c>
      <c r="K24" s="32"/>
      <c r="L24" s="32">
        <f t="shared" ref="L24" si="3">L13+L23</f>
        <v>126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40">
        <v>200</v>
      </c>
      <c r="G25" s="40">
        <v>26.6</v>
      </c>
      <c r="H25" s="40">
        <v>13.6</v>
      </c>
      <c r="I25" s="40">
        <v>24.2</v>
      </c>
      <c r="J25" s="40">
        <v>332</v>
      </c>
      <c r="K25" s="41">
        <v>224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58</v>
      </c>
      <c r="F27" s="43">
        <v>200</v>
      </c>
      <c r="G27" s="43">
        <v>0.2</v>
      </c>
      <c r="H27" s="43">
        <v>0</v>
      </c>
      <c r="I27" s="43">
        <v>10.199999999999999</v>
      </c>
      <c r="J27" s="43">
        <v>41</v>
      </c>
      <c r="K27" s="44">
        <v>377</v>
      </c>
      <c r="L27" s="43"/>
    </row>
    <row r="28" spans="1:12" ht="15" x14ac:dyDescent="0.25">
      <c r="A28" s="14"/>
      <c r="B28" s="15"/>
      <c r="C28" s="11"/>
      <c r="D28" s="7" t="s">
        <v>23</v>
      </c>
      <c r="E28" s="54" t="s">
        <v>44</v>
      </c>
      <c r="F28" s="55">
        <v>40</v>
      </c>
      <c r="G28" s="55">
        <v>2.6</v>
      </c>
      <c r="H28" s="55">
        <v>0.8</v>
      </c>
      <c r="I28" s="55">
        <v>18.399999999999999</v>
      </c>
      <c r="J28" s="55">
        <v>92</v>
      </c>
      <c r="K28" s="56" t="s">
        <v>45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57</v>
      </c>
      <c r="F29" s="43">
        <v>100</v>
      </c>
      <c r="G29" s="43">
        <v>1.4</v>
      </c>
      <c r="H29" s="43">
        <v>0.3</v>
      </c>
      <c r="I29" s="43">
        <v>16</v>
      </c>
      <c r="J29" s="43">
        <v>72.3</v>
      </c>
      <c r="K29" s="44" t="s">
        <v>45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4">SUM(G25:G31)</f>
        <v>30.8</v>
      </c>
      <c r="H32" s="19">
        <f t="shared" ref="H32" si="5">SUM(H25:H31)</f>
        <v>14.700000000000001</v>
      </c>
      <c r="I32" s="19">
        <f t="shared" ref="I32" si="6">SUM(I25:I31)</f>
        <v>68.8</v>
      </c>
      <c r="J32" s="19">
        <f t="shared" ref="J32" si="7">SUM(J25:J31)</f>
        <v>537.29999999999995</v>
      </c>
      <c r="K32" s="25"/>
      <c r="L32" s="19">
        <v>63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59</v>
      </c>
      <c r="F34" s="43">
        <v>200</v>
      </c>
      <c r="G34" s="43">
        <v>5.4</v>
      </c>
      <c r="H34" s="43">
        <v>9.4</v>
      </c>
      <c r="I34" s="43">
        <v>7.8</v>
      </c>
      <c r="J34" s="43">
        <v>124</v>
      </c>
      <c r="K34" s="44">
        <v>96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60</v>
      </c>
      <c r="F35" s="43">
        <v>90</v>
      </c>
      <c r="G35" s="43">
        <v>9.41</v>
      </c>
      <c r="H35" s="43">
        <v>4.1399999999999997</v>
      </c>
      <c r="I35" s="43">
        <v>10.83</v>
      </c>
      <c r="J35" s="43">
        <v>118.05</v>
      </c>
      <c r="K35" s="44" t="s">
        <v>61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62</v>
      </c>
      <c r="F36" s="43">
        <v>150</v>
      </c>
      <c r="G36" s="43">
        <v>5.4</v>
      </c>
      <c r="H36" s="43">
        <v>9.1999999999999993</v>
      </c>
      <c r="I36" s="43">
        <v>26.4</v>
      </c>
      <c r="J36" s="43">
        <v>210</v>
      </c>
      <c r="K36" s="44">
        <v>128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63</v>
      </c>
      <c r="F37" s="43">
        <v>200</v>
      </c>
      <c r="G37" s="43">
        <v>1.92</v>
      </c>
      <c r="H37" s="43">
        <v>0.12</v>
      </c>
      <c r="I37" s="43">
        <v>25.86</v>
      </c>
      <c r="J37" s="43">
        <v>151</v>
      </c>
      <c r="K37" s="44">
        <v>551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54</v>
      </c>
      <c r="F38" s="43">
        <v>30</v>
      </c>
      <c r="G38" s="43">
        <v>3.2</v>
      </c>
      <c r="H38" s="43">
        <v>1.4</v>
      </c>
      <c r="I38" s="43">
        <v>13.1</v>
      </c>
      <c r="J38" s="43">
        <v>82.2</v>
      </c>
      <c r="K38" s="44" t="s">
        <v>45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55</v>
      </c>
      <c r="F39" s="43">
        <v>30</v>
      </c>
      <c r="G39" s="43">
        <v>2.4</v>
      </c>
      <c r="H39" s="43">
        <v>0.5</v>
      </c>
      <c r="I39" s="43">
        <v>12</v>
      </c>
      <c r="J39" s="43">
        <v>66</v>
      </c>
      <c r="K39" s="44" t="s">
        <v>45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8">SUM(G33:G41)</f>
        <v>27.73</v>
      </c>
      <c r="H42" s="19">
        <f t="shared" ref="H42" si="9">SUM(H33:H41)</f>
        <v>24.759999999999998</v>
      </c>
      <c r="I42" s="19">
        <f t="shared" ref="I42" si="10">SUM(I33:I41)</f>
        <v>95.99</v>
      </c>
      <c r="J42" s="19">
        <f t="shared" ref="J42" si="11">SUM(J33:J41)</f>
        <v>751.25</v>
      </c>
      <c r="K42" s="25"/>
      <c r="L42" s="19">
        <v>63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1240</v>
      </c>
      <c r="G43" s="32">
        <f t="shared" ref="G43" si="12">G32+G42</f>
        <v>58.53</v>
      </c>
      <c r="H43" s="32">
        <f t="shared" ref="H43" si="13">H32+H42</f>
        <v>39.46</v>
      </c>
      <c r="I43" s="32">
        <f t="shared" ref="I43" si="14">I32+I42</f>
        <v>164.79</v>
      </c>
      <c r="J43" s="32">
        <f t="shared" ref="J43:L43" si="15">J32+J42</f>
        <v>1288.55</v>
      </c>
      <c r="K43" s="32"/>
      <c r="L43" s="32">
        <f t="shared" si="15"/>
        <v>126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200</v>
      </c>
      <c r="G44" s="40">
        <v>7.82</v>
      </c>
      <c r="H44" s="40">
        <v>7.04</v>
      </c>
      <c r="I44" s="40">
        <v>40.6</v>
      </c>
      <c r="J44" s="40">
        <v>257.32</v>
      </c>
      <c r="K44" s="41">
        <v>181</v>
      </c>
      <c r="L44" s="40"/>
    </row>
    <row r="45" spans="1:12" ht="15" x14ac:dyDescent="0.25">
      <c r="A45" s="23"/>
      <c r="B45" s="15"/>
      <c r="C45" s="11"/>
      <c r="D45" s="6" t="s">
        <v>47</v>
      </c>
      <c r="E45" s="42" t="s">
        <v>48</v>
      </c>
      <c r="F45" s="43">
        <v>10</v>
      </c>
      <c r="G45" s="43">
        <v>0.1</v>
      </c>
      <c r="H45" s="43">
        <v>7.2</v>
      </c>
      <c r="I45" s="43">
        <v>0.13</v>
      </c>
      <c r="J45" s="43">
        <v>65.72</v>
      </c>
      <c r="K45" s="44">
        <v>14</v>
      </c>
      <c r="L45" s="43"/>
    </row>
    <row r="46" spans="1:12" ht="15" x14ac:dyDescent="0.25">
      <c r="A46" s="23"/>
      <c r="B46" s="15"/>
      <c r="C46" s="11"/>
      <c r="D46" s="7" t="s">
        <v>22</v>
      </c>
      <c r="E46" s="54" t="s">
        <v>43</v>
      </c>
      <c r="F46" s="55">
        <v>200</v>
      </c>
      <c r="G46" s="55">
        <v>0.2</v>
      </c>
      <c r="H46" s="55">
        <v>0.1</v>
      </c>
      <c r="I46" s="55">
        <v>15</v>
      </c>
      <c r="J46" s="55">
        <v>60</v>
      </c>
      <c r="K46" s="56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54" t="s">
        <v>44</v>
      </c>
      <c r="F47" s="55">
        <v>40</v>
      </c>
      <c r="G47" s="55">
        <v>2.6</v>
      </c>
      <c r="H47" s="55">
        <v>0.8</v>
      </c>
      <c r="I47" s="55">
        <v>18.399999999999999</v>
      </c>
      <c r="J47" s="55">
        <v>92</v>
      </c>
      <c r="K47" s="56" t="s">
        <v>45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41</v>
      </c>
      <c r="E49" s="54" t="s">
        <v>42</v>
      </c>
      <c r="F49" s="55">
        <v>10</v>
      </c>
      <c r="G49" s="55">
        <v>2.2999999999999998</v>
      </c>
      <c r="H49" s="55">
        <v>2.95</v>
      </c>
      <c r="I49" s="55">
        <v>0</v>
      </c>
      <c r="J49" s="55">
        <v>47</v>
      </c>
      <c r="K49" s="56">
        <v>15</v>
      </c>
      <c r="L49" s="43"/>
    </row>
    <row r="50" spans="1:12" ht="15" x14ac:dyDescent="0.25">
      <c r="A50" s="23"/>
      <c r="B50" s="15"/>
      <c r="C50" s="11"/>
      <c r="D50" s="6"/>
      <c r="E50" s="42" t="s">
        <v>65</v>
      </c>
      <c r="F50" s="43">
        <v>40</v>
      </c>
      <c r="G50" s="43">
        <v>5.0999999999999996</v>
      </c>
      <c r="H50" s="43">
        <v>4.5999999999999996</v>
      </c>
      <c r="I50" s="43">
        <v>0.3</v>
      </c>
      <c r="J50" s="43">
        <v>63</v>
      </c>
      <c r="K50" s="44">
        <v>209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>SUM(G44:G50)</f>
        <v>18.119999999999997</v>
      </c>
      <c r="H51" s="19">
        <f>SUM(H44:H50)</f>
        <v>22.689999999999998</v>
      </c>
      <c r="I51" s="19">
        <f>SUM(I44:I50)</f>
        <v>74.429999999999993</v>
      </c>
      <c r="J51" s="19">
        <f>SUM(J44:J50)</f>
        <v>585.04</v>
      </c>
      <c r="K51" s="25"/>
      <c r="L51" s="19">
        <v>63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66</v>
      </c>
      <c r="F53" s="43">
        <v>200</v>
      </c>
      <c r="G53" s="43">
        <v>3.1</v>
      </c>
      <c r="H53" s="43">
        <v>5.6</v>
      </c>
      <c r="I53" s="43">
        <v>8</v>
      </c>
      <c r="J53" s="43">
        <v>96</v>
      </c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67</v>
      </c>
      <c r="F54" s="43">
        <v>90</v>
      </c>
      <c r="G54" s="43">
        <v>8.3000000000000007</v>
      </c>
      <c r="H54" s="43">
        <v>3.07</v>
      </c>
      <c r="I54" s="43">
        <v>6.44</v>
      </c>
      <c r="J54" s="43">
        <v>114.49</v>
      </c>
      <c r="K54" s="44">
        <v>411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68</v>
      </c>
      <c r="F55" s="43">
        <v>150</v>
      </c>
      <c r="G55" s="43">
        <v>8.1999999999999993</v>
      </c>
      <c r="H55" s="43">
        <v>6.3</v>
      </c>
      <c r="I55" s="43">
        <v>38.700000000000003</v>
      </c>
      <c r="J55" s="43">
        <v>245</v>
      </c>
      <c r="K55" s="44">
        <v>171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69</v>
      </c>
      <c r="F56" s="43">
        <v>200</v>
      </c>
      <c r="G56" s="43">
        <v>0.7</v>
      </c>
      <c r="H56" s="43">
        <v>0.3</v>
      </c>
      <c r="I56" s="43">
        <v>24.4</v>
      </c>
      <c r="J56" s="43">
        <v>103</v>
      </c>
      <c r="K56" s="44">
        <v>388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54</v>
      </c>
      <c r="F57" s="43">
        <v>30</v>
      </c>
      <c r="G57" s="43">
        <v>3.2</v>
      </c>
      <c r="H57" s="43">
        <v>1.4</v>
      </c>
      <c r="I57" s="43">
        <v>13.1</v>
      </c>
      <c r="J57" s="43">
        <v>82.2</v>
      </c>
      <c r="K57" s="44" t="s">
        <v>45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55</v>
      </c>
      <c r="F58" s="43">
        <v>30</v>
      </c>
      <c r="G58" s="43">
        <v>2.4</v>
      </c>
      <c r="H58" s="43">
        <v>0.5</v>
      </c>
      <c r="I58" s="43">
        <v>12</v>
      </c>
      <c r="J58" s="43">
        <v>66</v>
      </c>
      <c r="K58" s="44" t="s">
        <v>45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16">SUM(G52:G60)</f>
        <v>25.9</v>
      </c>
      <c r="H61" s="19">
        <f t="shared" ref="H61" si="17">SUM(H52:H60)</f>
        <v>17.169999999999998</v>
      </c>
      <c r="I61" s="19">
        <f t="shared" ref="I61" si="18">SUM(I52:I60)</f>
        <v>102.63999999999999</v>
      </c>
      <c r="J61" s="19">
        <f t="shared" ref="J61" si="19">SUM(J52:J60)</f>
        <v>706.69</v>
      </c>
      <c r="K61" s="25"/>
      <c r="L61" s="19">
        <v>63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1200</v>
      </c>
      <c r="G62" s="32">
        <f t="shared" ref="G62" si="20">G51+G61</f>
        <v>44.019999999999996</v>
      </c>
      <c r="H62" s="32">
        <f t="shared" ref="H62" si="21">H51+H61</f>
        <v>39.86</v>
      </c>
      <c r="I62" s="32">
        <f t="shared" ref="I62" si="22">I51+I61</f>
        <v>177.07</v>
      </c>
      <c r="J62" s="32">
        <f t="shared" ref="J62:L62" si="23">J51+J61</f>
        <v>1291.73</v>
      </c>
      <c r="K62" s="32"/>
      <c r="L62" s="32">
        <f t="shared" si="23"/>
        <v>126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70</v>
      </c>
      <c r="F63" s="40">
        <v>240</v>
      </c>
      <c r="G63" s="40">
        <v>17.899999999999999</v>
      </c>
      <c r="H63" s="40">
        <v>28.47</v>
      </c>
      <c r="I63" s="40">
        <v>47.26</v>
      </c>
      <c r="J63" s="40">
        <v>402</v>
      </c>
      <c r="K63" s="41">
        <v>440</v>
      </c>
      <c r="L63" s="40"/>
    </row>
    <row r="64" spans="1:12" ht="15" x14ac:dyDescent="0.25">
      <c r="A64" s="23"/>
      <c r="B64" s="15"/>
      <c r="C64" s="11"/>
      <c r="D64" s="6"/>
      <c r="E64" s="42" t="s">
        <v>71</v>
      </c>
      <c r="F64" s="43">
        <v>30</v>
      </c>
      <c r="G64" s="43">
        <v>0.9</v>
      </c>
      <c r="H64" s="43">
        <v>0.06</v>
      </c>
      <c r="I64" s="43">
        <v>1.89</v>
      </c>
      <c r="J64" s="43">
        <v>20.7</v>
      </c>
      <c r="K64" s="44">
        <v>131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58</v>
      </c>
      <c r="F65" s="43">
        <v>200</v>
      </c>
      <c r="G65" s="43">
        <v>0.2</v>
      </c>
      <c r="H65" s="43">
        <v>0</v>
      </c>
      <c r="I65" s="43">
        <v>10.199999999999999</v>
      </c>
      <c r="J65" s="43">
        <v>41</v>
      </c>
      <c r="K65" s="44">
        <v>377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54</v>
      </c>
      <c r="F66" s="43">
        <v>30</v>
      </c>
      <c r="G66" s="43">
        <v>3.2</v>
      </c>
      <c r="H66" s="43">
        <v>1.4</v>
      </c>
      <c r="I66" s="43">
        <v>13.1</v>
      </c>
      <c r="J66" s="43">
        <v>82.2</v>
      </c>
      <c r="K66" s="44" t="s">
        <v>45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4">SUM(G63:G69)</f>
        <v>22.199999999999996</v>
      </c>
      <c r="H70" s="19">
        <f t="shared" ref="H70" si="25">SUM(H63:H69)</f>
        <v>29.929999999999996</v>
      </c>
      <c r="I70" s="19">
        <f t="shared" ref="I70" si="26">SUM(I63:I69)</f>
        <v>72.449999999999989</v>
      </c>
      <c r="J70" s="19">
        <f t="shared" ref="J70" si="27">SUM(J63:J69)</f>
        <v>545.9</v>
      </c>
      <c r="K70" s="25"/>
      <c r="L70" s="19">
        <v>63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25.5" x14ac:dyDescent="0.25">
      <c r="A72" s="23"/>
      <c r="B72" s="15"/>
      <c r="C72" s="11"/>
      <c r="D72" s="7" t="s">
        <v>27</v>
      </c>
      <c r="E72" s="42" t="s">
        <v>72</v>
      </c>
      <c r="F72" s="43">
        <v>200</v>
      </c>
      <c r="G72" s="43">
        <v>3.12</v>
      </c>
      <c r="H72" s="43">
        <v>2.2400000000000002</v>
      </c>
      <c r="I72" s="43">
        <v>16</v>
      </c>
      <c r="J72" s="43">
        <v>96.8</v>
      </c>
      <c r="K72" s="44">
        <v>103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73</v>
      </c>
      <c r="F73" s="43">
        <v>240</v>
      </c>
      <c r="G73" s="43">
        <v>6.9</v>
      </c>
      <c r="H73" s="43">
        <v>14.1</v>
      </c>
      <c r="I73" s="43">
        <v>17.899999999999999</v>
      </c>
      <c r="J73" s="43">
        <v>286</v>
      </c>
      <c r="K73" s="44">
        <v>259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53</v>
      </c>
      <c r="F75" s="43">
        <v>200</v>
      </c>
      <c r="G75" s="43">
        <v>0.6</v>
      </c>
      <c r="H75" s="43">
        <v>0.1</v>
      </c>
      <c r="I75" s="43">
        <v>31.7</v>
      </c>
      <c r="J75" s="43">
        <v>131</v>
      </c>
      <c r="K75" s="44">
        <v>349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54</v>
      </c>
      <c r="F76" s="43">
        <v>40</v>
      </c>
      <c r="G76" s="43">
        <v>4.2</v>
      </c>
      <c r="H76" s="43">
        <v>1.8</v>
      </c>
      <c r="I76" s="43">
        <v>17.5</v>
      </c>
      <c r="J76" s="43">
        <v>109.6</v>
      </c>
      <c r="K76" s="44" t="s">
        <v>45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55</v>
      </c>
      <c r="F77" s="43">
        <v>40</v>
      </c>
      <c r="G77" s="43">
        <v>3.2</v>
      </c>
      <c r="H77" s="43">
        <v>0.6</v>
      </c>
      <c r="I77" s="43">
        <v>16</v>
      </c>
      <c r="J77" s="43">
        <v>88</v>
      </c>
      <c r="K77" s="44" t="s">
        <v>45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28">SUM(G71:G79)</f>
        <v>18.02</v>
      </c>
      <c r="H80" s="19">
        <f t="shared" ref="H80" si="29">SUM(H71:H79)</f>
        <v>18.840000000000003</v>
      </c>
      <c r="I80" s="19">
        <f t="shared" ref="I80" si="30">SUM(I71:I79)</f>
        <v>99.1</v>
      </c>
      <c r="J80" s="19">
        <f t="shared" ref="J80" si="31">SUM(J71:J79)</f>
        <v>711.4</v>
      </c>
      <c r="K80" s="25"/>
      <c r="L80" s="19">
        <v>63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1220</v>
      </c>
      <c r="G81" s="32">
        <f t="shared" ref="G81" si="32">G70+G80</f>
        <v>40.22</v>
      </c>
      <c r="H81" s="32">
        <f t="shared" ref="H81" si="33">H70+H80</f>
        <v>48.769999999999996</v>
      </c>
      <c r="I81" s="32">
        <f t="shared" ref="I81" si="34">I70+I80</f>
        <v>171.54999999999998</v>
      </c>
      <c r="J81" s="32">
        <f t="shared" ref="J81:L81" si="35">J70+J80</f>
        <v>1257.3</v>
      </c>
      <c r="K81" s="32"/>
      <c r="L81" s="32">
        <f t="shared" si="35"/>
        <v>126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90</v>
      </c>
      <c r="G82" s="40">
        <v>8.65</v>
      </c>
      <c r="H82" s="40">
        <v>10.08</v>
      </c>
      <c r="I82" s="40">
        <v>12.73</v>
      </c>
      <c r="J82" s="40">
        <v>183.69</v>
      </c>
      <c r="K82" s="41" t="s">
        <v>76</v>
      </c>
      <c r="L82" s="40"/>
    </row>
    <row r="83" spans="1:12" ht="15" x14ac:dyDescent="0.25">
      <c r="A83" s="23"/>
      <c r="B83" s="15"/>
      <c r="C83" s="11"/>
      <c r="D83" s="6" t="s">
        <v>29</v>
      </c>
      <c r="E83" s="42" t="s">
        <v>52</v>
      </c>
      <c r="F83" s="43">
        <v>150</v>
      </c>
      <c r="G83" s="43">
        <v>5.5</v>
      </c>
      <c r="H83" s="43">
        <v>4.8</v>
      </c>
      <c r="I83" s="43">
        <v>38.299999999999997</v>
      </c>
      <c r="J83" s="43">
        <v>191</v>
      </c>
      <c r="K83" s="44">
        <v>334</v>
      </c>
      <c r="L83" s="43"/>
    </row>
    <row r="84" spans="1:12" ht="15" x14ac:dyDescent="0.25">
      <c r="A84" s="23"/>
      <c r="B84" s="15"/>
      <c r="C84" s="11"/>
      <c r="D84" s="7" t="s">
        <v>22</v>
      </c>
      <c r="E84" s="54" t="s">
        <v>43</v>
      </c>
      <c r="F84" s="55">
        <v>200</v>
      </c>
      <c r="G84" s="55">
        <v>0.2</v>
      </c>
      <c r="H84" s="55">
        <v>0.1</v>
      </c>
      <c r="I84" s="55">
        <v>15</v>
      </c>
      <c r="J84" s="55">
        <v>60</v>
      </c>
      <c r="K84" s="56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54</v>
      </c>
      <c r="F85" s="43">
        <v>30</v>
      </c>
      <c r="G85" s="43">
        <v>3.2</v>
      </c>
      <c r="H85" s="43">
        <v>1.4</v>
      </c>
      <c r="I85" s="43">
        <v>13.1</v>
      </c>
      <c r="J85" s="43">
        <v>82.2</v>
      </c>
      <c r="K85" s="44" t="s">
        <v>45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74</v>
      </c>
      <c r="F87" s="43">
        <v>30</v>
      </c>
      <c r="G87" s="43">
        <v>0.45</v>
      </c>
      <c r="H87" s="43">
        <v>0.05</v>
      </c>
      <c r="I87" s="43">
        <v>2.6</v>
      </c>
      <c r="J87" s="43">
        <v>12.6</v>
      </c>
      <c r="K87" s="44">
        <v>54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6">SUM(G82:G88)</f>
        <v>18</v>
      </c>
      <c r="H89" s="19">
        <f t="shared" ref="H89" si="37">SUM(H82:H88)</f>
        <v>16.43</v>
      </c>
      <c r="I89" s="19">
        <f t="shared" ref="I89" si="38">SUM(I82:I88)</f>
        <v>81.72999999999999</v>
      </c>
      <c r="J89" s="19">
        <f t="shared" ref="J89" si="39">SUM(J82:J88)</f>
        <v>529.49</v>
      </c>
      <c r="K89" s="25"/>
      <c r="L89" s="19">
        <v>63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77</v>
      </c>
      <c r="F91" s="43">
        <v>200</v>
      </c>
      <c r="G91" s="43">
        <v>3.4</v>
      </c>
      <c r="H91" s="43">
        <v>8.6</v>
      </c>
      <c r="I91" s="43">
        <v>15.8</v>
      </c>
      <c r="J91" s="43">
        <v>131.19999999999999</v>
      </c>
      <c r="K91" s="44">
        <v>102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78</v>
      </c>
      <c r="F92" s="43">
        <v>240</v>
      </c>
      <c r="G92" s="43">
        <v>18.87</v>
      </c>
      <c r="H92" s="43">
        <v>26.4</v>
      </c>
      <c r="I92" s="43">
        <v>16.97</v>
      </c>
      <c r="J92" s="43">
        <v>397.68</v>
      </c>
      <c r="K92" s="44">
        <v>407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69</v>
      </c>
      <c r="F94" s="43">
        <v>200</v>
      </c>
      <c r="G94" s="43">
        <v>0.7</v>
      </c>
      <c r="H94" s="43">
        <v>0.3</v>
      </c>
      <c r="I94" s="43">
        <v>24.4</v>
      </c>
      <c r="J94" s="43">
        <v>103</v>
      </c>
      <c r="K94" s="44">
        <v>388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54</v>
      </c>
      <c r="F95" s="43">
        <v>30</v>
      </c>
      <c r="G95" s="43">
        <v>3.2</v>
      </c>
      <c r="H95" s="43">
        <v>1.4</v>
      </c>
      <c r="I95" s="43">
        <v>13.1</v>
      </c>
      <c r="J95" s="43">
        <v>82.2</v>
      </c>
      <c r="K95" s="44" t="s">
        <v>45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55</v>
      </c>
      <c r="F96" s="43">
        <v>30</v>
      </c>
      <c r="G96" s="43">
        <v>2.4</v>
      </c>
      <c r="H96" s="43">
        <v>0.5</v>
      </c>
      <c r="I96" s="43">
        <v>12</v>
      </c>
      <c r="J96" s="43">
        <v>66</v>
      </c>
      <c r="K96" s="44" t="s">
        <v>45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0">SUM(G90:G98)</f>
        <v>28.569999999999997</v>
      </c>
      <c r="H99" s="19">
        <f t="shared" ref="H99" si="41">SUM(H90:H98)</f>
        <v>37.199999999999996</v>
      </c>
      <c r="I99" s="19">
        <f t="shared" ref="I99" si="42">SUM(I90:I98)</f>
        <v>82.27</v>
      </c>
      <c r="J99" s="19">
        <f t="shared" ref="J99" si="43">SUM(J90:J98)</f>
        <v>780.08</v>
      </c>
      <c r="K99" s="25"/>
      <c r="L99" s="19">
        <v>63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1200</v>
      </c>
      <c r="G100" s="32">
        <f t="shared" ref="G100" si="44">G89+G99</f>
        <v>46.569999999999993</v>
      </c>
      <c r="H100" s="32">
        <f t="shared" ref="H100" si="45">H89+H99</f>
        <v>53.629999999999995</v>
      </c>
      <c r="I100" s="32">
        <f t="shared" ref="I100" si="46">I89+I99</f>
        <v>164</v>
      </c>
      <c r="J100" s="32">
        <f t="shared" ref="J100:L100" si="47">J89+J99</f>
        <v>1309.5700000000002</v>
      </c>
      <c r="K100" s="32"/>
      <c r="L100" s="32">
        <f t="shared" si="47"/>
        <v>126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200</v>
      </c>
      <c r="G101" s="40">
        <v>4.2</v>
      </c>
      <c r="H101" s="40">
        <v>7.6</v>
      </c>
      <c r="I101" s="40">
        <v>30.2</v>
      </c>
      <c r="J101" s="40">
        <v>206.4</v>
      </c>
      <c r="K101" s="41">
        <v>173</v>
      </c>
      <c r="L101" s="40"/>
    </row>
    <row r="102" spans="1:12" ht="15" x14ac:dyDescent="0.25">
      <c r="A102" s="23"/>
      <c r="B102" s="15"/>
      <c r="C102" s="11"/>
      <c r="D102" s="6" t="s">
        <v>41</v>
      </c>
      <c r="E102" s="54" t="s">
        <v>42</v>
      </c>
      <c r="F102" s="55">
        <v>10</v>
      </c>
      <c r="G102" s="55">
        <v>2.2999999999999998</v>
      </c>
      <c r="H102" s="55">
        <v>2.95</v>
      </c>
      <c r="I102" s="55">
        <v>0</v>
      </c>
      <c r="J102" s="55">
        <v>47</v>
      </c>
      <c r="K102" s="56">
        <v>15</v>
      </c>
      <c r="L102" s="43"/>
    </row>
    <row r="103" spans="1:12" ht="15" x14ac:dyDescent="0.25">
      <c r="A103" s="23"/>
      <c r="B103" s="15"/>
      <c r="C103" s="11"/>
      <c r="D103" s="7" t="s">
        <v>22</v>
      </c>
      <c r="E103" s="54" t="s">
        <v>43</v>
      </c>
      <c r="F103" s="55">
        <v>200</v>
      </c>
      <c r="G103" s="55">
        <v>0.2</v>
      </c>
      <c r="H103" s="55">
        <v>0.1</v>
      </c>
      <c r="I103" s="55">
        <v>15</v>
      </c>
      <c r="J103" s="55">
        <v>60</v>
      </c>
      <c r="K103" s="56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54" t="s">
        <v>44</v>
      </c>
      <c r="F104" s="55">
        <v>40</v>
      </c>
      <c r="G104" s="55">
        <v>2.6</v>
      </c>
      <c r="H104" s="55">
        <v>0.8</v>
      </c>
      <c r="I104" s="55">
        <v>18.399999999999999</v>
      </c>
      <c r="J104" s="55">
        <v>92</v>
      </c>
      <c r="K104" s="56" t="s">
        <v>45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57</v>
      </c>
      <c r="F105" s="43">
        <v>100</v>
      </c>
      <c r="G105" s="43">
        <v>1.4</v>
      </c>
      <c r="H105" s="43">
        <v>0.3</v>
      </c>
      <c r="I105" s="43">
        <v>16</v>
      </c>
      <c r="J105" s="43">
        <v>72.3</v>
      </c>
      <c r="K105" s="44" t="s">
        <v>45</v>
      </c>
      <c r="L105" s="43"/>
    </row>
    <row r="106" spans="1:12" ht="15" x14ac:dyDescent="0.25">
      <c r="A106" s="23"/>
      <c r="B106" s="15"/>
      <c r="C106" s="11"/>
      <c r="D106" s="6" t="s">
        <v>47</v>
      </c>
      <c r="E106" s="42" t="s">
        <v>48</v>
      </c>
      <c r="F106" s="43">
        <v>10</v>
      </c>
      <c r="G106" s="43">
        <v>0.1</v>
      </c>
      <c r="H106" s="43">
        <v>7.2</v>
      </c>
      <c r="I106" s="43">
        <v>0.13</v>
      </c>
      <c r="J106" s="43">
        <v>65.72</v>
      </c>
      <c r="K106" s="44">
        <v>14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48">SUM(G101:G107)</f>
        <v>10.8</v>
      </c>
      <c r="H108" s="19">
        <f t="shared" si="48"/>
        <v>18.950000000000003</v>
      </c>
      <c r="I108" s="19">
        <f t="shared" si="48"/>
        <v>79.72999999999999</v>
      </c>
      <c r="J108" s="19">
        <f t="shared" si="48"/>
        <v>543.41999999999996</v>
      </c>
      <c r="K108" s="25"/>
      <c r="L108" s="19">
        <v>63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80</v>
      </c>
      <c r="F110" s="43">
        <v>200</v>
      </c>
      <c r="G110" s="43">
        <v>5.31</v>
      </c>
      <c r="H110" s="43">
        <v>2.87</v>
      </c>
      <c r="I110" s="43">
        <v>13.9</v>
      </c>
      <c r="J110" s="43">
        <v>103.38</v>
      </c>
      <c r="K110" s="44">
        <v>289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81</v>
      </c>
      <c r="F111" s="43">
        <v>90</v>
      </c>
      <c r="G111" s="43">
        <v>8.44</v>
      </c>
      <c r="H111" s="43">
        <v>10.029999999999999</v>
      </c>
      <c r="I111" s="43">
        <v>7.7</v>
      </c>
      <c r="J111" s="43">
        <v>135.47</v>
      </c>
      <c r="K111" s="44" t="s">
        <v>82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83</v>
      </c>
      <c r="F112" s="43">
        <v>150</v>
      </c>
      <c r="G112" s="43">
        <v>10.9</v>
      </c>
      <c r="H112" s="43">
        <v>3.71</v>
      </c>
      <c r="I112" s="43">
        <v>35.909999999999997</v>
      </c>
      <c r="J112" s="43">
        <v>236.49</v>
      </c>
      <c r="K112" s="44">
        <v>198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53</v>
      </c>
      <c r="F113" s="43">
        <v>200</v>
      </c>
      <c r="G113" s="43">
        <v>0.6</v>
      </c>
      <c r="H113" s="43">
        <v>0.1</v>
      </c>
      <c r="I113" s="43">
        <v>31.7</v>
      </c>
      <c r="J113" s="43">
        <v>131</v>
      </c>
      <c r="K113" s="44">
        <v>349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54</v>
      </c>
      <c r="F114" s="43">
        <v>30</v>
      </c>
      <c r="G114" s="43">
        <v>3.2</v>
      </c>
      <c r="H114" s="43">
        <v>1.4</v>
      </c>
      <c r="I114" s="43">
        <v>13.1</v>
      </c>
      <c r="J114" s="43">
        <v>82.2</v>
      </c>
      <c r="K114" s="44" t="s">
        <v>45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55</v>
      </c>
      <c r="F115" s="43">
        <v>30</v>
      </c>
      <c r="G115" s="43">
        <v>2.4</v>
      </c>
      <c r="H115" s="43">
        <v>0.5</v>
      </c>
      <c r="I115" s="43">
        <v>12</v>
      </c>
      <c r="J115" s="43">
        <v>66</v>
      </c>
      <c r="K115" s="44" t="s">
        <v>45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49">SUM(G109:G117)</f>
        <v>30.849999999999998</v>
      </c>
      <c r="H118" s="19">
        <f t="shared" si="49"/>
        <v>18.61</v>
      </c>
      <c r="I118" s="19">
        <f t="shared" si="49"/>
        <v>114.30999999999999</v>
      </c>
      <c r="J118" s="19">
        <f t="shared" si="49"/>
        <v>754.54000000000008</v>
      </c>
      <c r="K118" s="25"/>
      <c r="L118" s="19">
        <v>63</v>
      </c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1260</v>
      </c>
      <c r="G119" s="32">
        <f t="shared" ref="G119" si="50">G108+G118</f>
        <v>41.65</v>
      </c>
      <c r="H119" s="32">
        <f t="shared" ref="H119" si="51">H108+H118</f>
        <v>37.56</v>
      </c>
      <c r="I119" s="32">
        <f t="shared" ref="I119" si="52">I108+I118</f>
        <v>194.03999999999996</v>
      </c>
      <c r="J119" s="32">
        <f t="shared" ref="J119:L119" si="53">J108+J118</f>
        <v>1297.96</v>
      </c>
      <c r="K119" s="32"/>
      <c r="L119" s="32">
        <f t="shared" si="53"/>
        <v>126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84</v>
      </c>
      <c r="F120" s="40">
        <v>150</v>
      </c>
      <c r="G120" s="40">
        <v>11.3</v>
      </c>
      <c r="H120" s="40">
        <v>19.5</v>
      </c>
      <c r="I120" s="40">
        <v>2.2999999999999998</v>
      </c>
      <c r="J120" s="40">
        <v>238</v>
      </c>
      <c r="K120" s="41">
        <v>210</v>
      </c>
      <c r="L120" s="40"/>
    </row>
    <row r="121" spans="1:12" ht="15" x14ac:dyDescent="0.25">
      <c r="A121" s="14"/>
      <c r="B121" s="15"/>
      <c r="C121" s="11"/>
      <c r="D121" s="6"/>
      <c r="E121" s="42" t="s">
        <v>85</v>
      </c>
      <c r="F121" s="43">
        <v>60</v>
      </c>
      <c r="G121" s="43">
        <v>1.8</v>
      </c>
      <c r="H121" s="43">
        <v>3.72</v>
      </c>
      <c r="I121" s="43">
        <v>3.72</v>
      </c>
      <c r="J121" s="43">
        <v>55.2</v>
      </c>
      <c r="K121" s="44">
        <v>75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58</v>
      </c>
      <c r="F122" s="43">
        <v>200</v>
      </c>
      <c r="G122" s="43">
        <v>0.2</v>
      </c>
      <c r="H122" s="43">
        <v>0</v>
      </c>
      <c r="I122" s="43">
        <v>10.199999999999999</v>
      </c>
      <c r="J122" s="43">
        <v>41</v>
      </c>
      <c r="K122" s="44">
        <v>377</v>
      </c>
      <c r="L122" s="43"/>
    </row>
    <row r="123" spans="1:12" ht="15" x14ac:dyDescent="0.25">
      <c r="A123" s="14"/>
      <c r="B123" s="15"/>
      <c r="C123" s="11"/>
      <c r="D123" s="7" t="s">
        <v>23</v>
      </c>
      <c r="E123" s="54" t="s">
        <v>44</v>
      </c>
      <c r="F123" s="55">
        <v>40</v>
      </c>
      <c r="G123" s="55">
        <v>2.6</v>
      </c>
      <c r="H123" s="55">
        <v>0.8</v>
      </c>
      <c r="I123" s="55">
        <v>18.399999999999999</v>
      </c>
      <c r="J123" s="55">
        <v>92</v>
      </c>
      <c r="K123" s="56" t="s">
        <v>45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86</v>
      </c>
      <c r="F125" s="43">
        <v>50</v>
      </c>
      <c r="G125" s="43">
        <v>2.4</v>
      </c>
      <c r="H125" s="43">
        <v>3.5</v>
      </c>
      <c r="I125" s="43">
        <v>22.8</v>
      </c>
      <c r="J125" s="43">
        <v>108</v>
      </c>
      <c r="K125" s="44" t="s">
        <v>45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4">SUM(G120:G126)</f>
        <v>18.3</v>
      </c>
      <c r="H127" s="19">
        <f t="shared" si="54"/>
        <v>27.52</v>
      </c>
      <c r="I127" s="19">
        <f t="shared" si="54"/>
        <v>57.42</v>
      </c>
      <c r="J127" s="19">
        <f t="shared" si="54"/>
        <v>534.20000000000005</v>
      </c>
      <c r="K127" s="25"/>
      <c r="L127" s="19">
        <v>63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25.5" x14ac:dyDescent="0.25">
      <c r="A129" s="14"/>
      <c r="B129" s="15"/>
      <c r="C129" s="11"/>
      <c r="D129" s="7" t="s">
        <v>27</v>
      </c>
      <c r="E129" s="42" t="s">
        <v>87</v>
      </c>
      <c r="F129" s="43">
        <v>200</v>
      </c>
      <c r="G129" s="43">
        <v>3.1</v>
      </c>
      <c r="H129" s="43">
        <v>5.6</v>
      </c>
      <c r="I129" s="43">
        <v>8</v>
      </c>
      <c r="J129" s="43">
        <v>96</v>
      </c>
      <c r="K129" s="44">
        <v>82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88</v>
      </c>
      <c r="F130" s="43">
        <v>90</v>
      </c>
      <c r="G130" s="43">
        <v>10.88</v>
      </c>
      <c r="H130" s="43">
        <v>11.77</v>
      </c>
      <c r="I130" s="43">
        <v>9.82</v>
      </c>
      <c r="J130" s="43">
        <v>98.32</v>
      </c>
      <c r="K130" s="44" t="s">
        <v>89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90</v>
      </c>
      <c r="F131" s="43">
        <v>150</v>
      </c>
      <c r="G131" s="43">
        <v>3.61</v>
      </c>
      <c r="H131" s="43">
        <v>4.51</v>
      </c>
      <c r="I131" s="43">
        <v>35.71</v>
      </c>
      <c r="J131" s="43">
        <v>198.02</v>
      </c>
      <c r="K131" s="44">
        <v>305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63</v>
      </c>
      <c r="F132" s="43">
        <v>200</v>
      </c>
      <c r="G132" s="43">
        <v>1.92</v>
      </c>
      <c r="H132" s="43">
        <v>0.12</v>
      </c>
      <c r="I132" s="43">
        <v>25.86</v>
      </c>
      <c r="J132" s="43">
        <v>151</v>
      </c>
      <c r="K132" s="44">
        <v>551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54</v>
      </c>
      <c r="F133" s="43">
        <v>40</v>
      </c>
      <c r="G133" s="43">
        <v>4.2</v>
      </c>
      <c r="H133" s="43">
        <v>1.8</v>
      </c>
      <c r="I133" s="43">
        <v>17.5</v>
      </c>
      <c r="J133" s="43">
        <v>109.6</v>
      </c>
      <c r="K133" s="44" t="s">
        <v>45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55</v>
      </c>
      <c r="F134" s="43">
        <v>30</v>
      </c>
      <c r="G134" s="43">
        <v>2.4</v>
      </c>
      <c r="H134" s="43">
        <v>0.5</v>
      </c>
      <c r="I134" s="43">
        <v>12</v>
      </c>
      <c r="J134" s="43">
        <v>66</v>
      </c>
      <c r="K134" s="44" t="s">
        <v>45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710</v>
      </c>
      <c r="G137" s="19">
        <f t="shared" ref="G137:J137" si="55">SUM(G128:G136)</f>
        <v>26.109999999999996</v>
      </c>
      <c r="H137" s="19">
        <f t="shared" si="55"/>
        <v>24.299999999999997</v>
      </c>
      <c r="I137" s="19">
        <f t="shared" si="55"/>
        <v>108.89</v>
      </c>
      <c r="J137" s="19">
        <f t="shared" si="55"/>
        <v>718.94</v>
      </c>
      <c r="K137" s="25"/>
      <c r="L137" s="19">
        <v>63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1210</v>
      </c>
      <c r="G138" s="32">
        <f t="shared" ref="G138" si="56">G127+G137</f>
        <v>44.41</v>
      </c>
      <c r="H138" s="32">
        <f t="shared" ref="H138" si="57">H127+H137</f>
        <v>51.819999999999993</v>
      </c>
      <c r="I138" s="32">
        <f t="shared" ref="I138" si="58">I127+I137</f>
        <v>166.31</v>
      </c>
      <c r="J138" s="32">
        <f t="shared" ref="J138:L138" si="59">J127+J137</f>
        <v>1253.1400000000001</v>
      </c>
      <c r="K138" s="32"/>
      <c r="L138" s="32">
        <f t="shared" si="59"/>
        <v>126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50</v>
      </c>
      <c r="F139" s="40">
        <v>90</v>
      </c>
      <c r="G139" s="40">
        <v>10.15</v>
      </c>
      <c r="H139" s="40">
        <v>7</v>
      </c>
      <c r="I139" s="40">
        <v>3.37</v>
      </c>
      <c r="J139" s="40">
        <v>137.22</v>
      </c>
      <c r="K139" s="41" t="s">
        <v>51</v>
      </c>
      <c r="L139" s="40"/>
    </row>
    <row r="140" spans="1:12" ht="15" x14ac:dyDescent="0.25">
      <c r="A140" s="23"/>
      <c r="B140" s="15"/>
      <c r="C140" s="11"/>
      <c r="D140" s="6" t="s">
        <v>29</v>
      </c>
      <c r="E140" s="42" t="s">
        <v>68</v>
      </c>
      <c r="F140" s="43">
        <v>150</v>
      </c>
      <c r="G140" s="43">
        <v>8.1999999999999993</v>
      </c>
      <c r="H140" s="43">
        <v>6.3</v>
      </c>
      <c r="I140" s="43">
        <v>38.700000000000003</v>
      </c>
      <c r="J140" s="43">
        <v>245</v>
      </c>
      <c r="K140" s="44">
        <v>171</v>
      </c>
      <c r="L140" s="43"/>
    </row>
    <row r="141" spans="1:12" ht="15" x14ac:dyDescent="0.25">
      <c r="A141" s="23"/>
      <c r="B141" s="15"/>
      <c r="C141" s="11"/>
      <c r="D141" s="7" t="s">
        <v>22</v>
      </c>
      <c r="E141" s="54" t="s">
        <v>43</v>
      </c>
      <c r="F141" s="55">
        <v>200</v>
      </c>
      <c r="G141" s="55">
        <v>0.2</v>
      </c>
      <c r="H141" s="55">
        <v>0.1</v>
      </c>
      <c r="I141" s="55">
        <v>15</v>
      </c>
      <c r="J141" s="55">
        <v>60</v>
      </c>
      <c r="K141" s="56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54</v>
      </c>
      <c r="F142" s="43">
        <v>30</v>
      </c>
      <c r="G142" s="43">
        <v>3.2</v>
      </c>
      <c r="H142" s="43">
        <v>1.4</v>
      </c>
      <c r="I142" s="43">
        <v>13.1</v>
      </c>
      <c r="J142" s="43">
        <v>82.2</v>
      </c>
      <c r="K142" s="44" t="s">
        <v>45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74</v>
      </c>
      <c r="F144" s="43">
        <v>30</v>
      </c>
      <c r="G144" s="43">
        <v>0.45</v>
      </c>
      <c r="H144" s="43">
        <v>0.05</v>
      </c>
      <c r="I144" s="43">
        <v>2.6</v>
      </c>
      <c r="J144" s="43">
        <v>12.6</v>
      </c>
      <c r="K144" s="44">
        <v>54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0">SUM(G139:G145)</f>
        <v>22.2</v>
      </c>
      <c r="H146" s="19">
        <f t="shared" si="60"/>
        <v>14.850000000000001</v>
      </c>
      <c r="I146" s="19">
        <f t="shared" si="60"/>
        <v>72.77</v>
      </c>
      <c r="J146" s="19">
        <f t="shared" si="60"/>
        <v>537.0200000000001</v>
      </c>
      <c r="K146" s="25"/>
      <c r="L146" s="19">
        <v>63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91</v>
      </c>
      <c r="F148" s="43">
        <v>200</v>
      </c>
      <c r="G148" s="43">
        <v>5.12</v>
      </c>
      <c r="H148" s="43">
        <v>3.6</v>
      </c>
      <c r="I148" s="43">
        <v>17.399999999999999</v>
      </c>
      <c r="J148" s="43">
        <v>115.8</v>
      </c>
      <c r="K148" s="44">
        <v>102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60</v>
      </c>
      <c r="F149" s="43">
        <v>90</v>
      </c>
      <c r="G149" s="43">
        <v>9.41</v>
      </c>
      <c r="H149" s="43">
        <v>4.1399999999999997</v>
      </c>
      <c r="I149" s="43">
        <v>10.83</v>
      </c>
      <c r="J149" s="43">
        <v>118.05</v>
      </c>
      <c r="K149" s="44" t="s">
        <v>61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92</v>
      </c>
      <c r="F150" s="43">
        <v>150</v>
      </c>
      <c r="G150" s="43">
        <v>2.9</v>
      </c>
      <c r="H150" s="43">
        <v>4.7</v>
      </c>
      <c r="I150" s="43">
        <v>33.6</v>
      </c>
      <c r="J150" s="43">
        <v>145</v>
      </c>
      <c r="K150" s="44">
        <v>125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53</v>
      </c>
      <c r="F151" s="43">
        <v>200</v>
      </c>
      <c r="G151" s="43">
        <v>0.6</v>
      </c>
      <c r="H151" s="43">
        <v>0.1</v>
      </c>
      <c r="I151" s="43">
        <v>31.7</v>
      </c>
      <c r="J151" s="43">
        <v>131</v>
      </c>
      <c r="K151" s="44">
        <v>349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54</v>
      </c>
      <c r="F152" s="43">
        <v>40</v>
      </c>
      <c r="G152" s="43">
        <v>4.2</v>
      </c>
      <c r="H152" s="43">
        <v>1.8</v>
      </c>
      <c r="I152" s="43">
        <v>17.5</v>
      </c>
      <c r="J152" s="43">
        <v>109.6</v>
      </c>
      <c r="K152" s="44" t="s">
        <v>45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55</v>
      </c>
      <c r="F153" s="43">
        <v>40</v>
      </c>
      <c r="G153" s="43">
        <v>3.2</v>
      </c>
      <c r="H153" s="43">
        <v>0.6</v>
      </c>
      <c r="I153" s="43">
        <v>16</v>
      </c>
      <c r="J153" s="43">
        <v>88</v>
      </c>
      <c r="K153" s="44" t="s">
        <v>45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61">SUM(G147:G155)</f>
        <v>25.43</v>
      </c>
      <c r="H156" s="19">
        <f t="shared" si="61"/>
        <v>14.940000000000001</v>
      </c>
      <c r="I156" s="19">
        <f t="shared" si="61"/>
        <v>127.03</v>
      </c>
      <c r="J156" s="19">
        <f t="shared" si="61"/>
        <v>707.45</v>
      </c>
      <c r="K156" s="25"/>
      <c r="L156" s="19">
        <v>63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1220</v>
      </c>
      <c r="G157" s="32">
        <f t="shared" ref="G157" si="62">G146+G156</f>
        <v>47.629999999999995</v>
      </c>
      <c r="H157" s="32">
        <f t="shared" ref="H157" si="63">H146+H156</f>
        <v>29.790000000000003</v>
      </c>
      <c r="I157" s="32">
        <f t="shared" ref="I157" si="64">I146+I156</f>
        <v>199.8</v>
      </c>
      <c r="J157" s="32">
        <f t="shared" ref="J157:L157" si="65">J146+J156</f>
        <v>1244.4700000000003</v>
      </c>
      <c r="K157" s="32"/>
      <c r="L157" s="32">
        <f t="shared" si="65"/>
        <v>126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93</v>
      </c>
      <c r="F158" s="40">
        <v>200</v>
      </c>
      <c r="G158" s="40">
        <v>7.16</v>
      </c>
      <c r="H158" s="40">
        <v>9.4</v>
      </c>
      <c r="I158" s="40">
        <v>28.8</v>
      </c>
      <c r="J158" s="40">
        <v>291.89999999999998</v>
      </c>
      <c r="K158" s="41">
        <v>266</v>
      </c>
      <c r="L158" s="40"/>
    </row>
    <row r="159" spans="1:12" ht="15" x14ac:dyDescent="0.25">
      <c r="A159" s="23"/>
      <c r="B159" s="15"/>
      <c r="C159" s="11"/>
      <c r="D159" s="6" t="s">
        <v>41</v>
      </c>
      <c r="E159" s="54" t="s">
        <v>42</v>
      </c>
      <c r="F159" s="55">
        <v>10</v>
      </c>
      <c r="G159" s="55">
        <v>2.2999999999999998</v>
      </c>
      <c r="H159" s="55">
        <v>2.95</v>
      </c>
      <c r="I159" s="55">
        <v>0</v>
      </c>
      <c r="J159" s="55">
        <v>47</v>
      </c>
      <c r="K159" s="56">
        <v>15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58</v>
      </c>
      <c r="F160" s="43">
        <v>200</v>
      </c>
      <c r="G160" s="43">
        <v>0.2</v>
      </c>
      <c r="H160" s="43">
        <v>0</v>
      </c>
      <c r="I160" s="43">
        <v>10.199999999999999</v>
      </c>
      <c r="J160" s="43">
        <v>41</v>
      </c>
      <c r="K160" s="44">
        <v>377</v>
      </c>
      <c r="L160" s="43"/>
    </row>
    <row r="161" spans="1:12" ht="15" x14ac:dyDescent="0.25">
      <c r="A161" s="23"/>
      <c r="B161" s="15"/>
      <c r="C161" s="11"/>
      <c r="D161" s="7" t="s">
        <v>23</v>
      </c>
      <c r="E161" s="54" t="s">
        <v>44</v>
      </c>
      <c r="F161" s="55">
        <v>40</v>
      </c>
      <c r="G161" s="55">
        <v>2.6</v>
      </c>
      <c r="H161" s="55">
        <v>0.8</v>
      </c>
      <c r="I161" s="55">
        <v>18.399999999999999</v>
      </c>
      <c r="J161" s="55">
        <v>92</v>
      </c>
      <c r="K161" s="56" t="s">
        <v>45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57</v>
      </c>
      <c r="F162" s="43">
        <v>100</v>
      </c>
      <c r="G162" s="43">
        <v>1.4</v>
      </c>
      <c r="H162" s="43">
        <v>0.3</v>
      </c>
      <c r="I162" s="43">
        <v>16</v>
      </c>
      <c r="J162" s="43">
        <v>72.3</v>
      </c>
      <c r="K162" s="44" t="s">
        <v>45</v>
      </c>
      <c r="L162" s="43"/>
    </row>
    <row r="163" spans="1:12" ht="15" x14ac:dyDescent="0.25">
      <c r="A163" s="23"/>
      <c r="B163" s="15"/>
      <c r="C163" s="11"/>
      <c r="D163" s="6" t="s">
        <v>47</v>
      </c>
      <c r="E163" s="42" t="s">
        <v>48</v>
      </c>
      <c r="F163" s="43">
        <v>10</v>
      </c>
      <c r="G163" s="43">
        <v>0.1</v>
      </c>
      <c r="H163" s="43">
        <v>7.2</v>
      </c>
      <c r="I163" s="43">
        <v>0.13</v>
      </c>
      <c r="J163" s="43">
        <v>65.72</v>
      </c>
      <c r="K163" s="44">
        <v>14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66">SUM(G158:G164)</f>
        <v>13.76</v>
      </c>
      <c r="H165" s="19">
        <f t="shared" si="66"/>
        <v>20.650000000000002</v>
      </c>
      <c r="I165" s="19">
        <f t="shared" si="66"/>
        <v>73.53</v>
      </c>
      <c r="J165" s="19">
        <f t="shared" si="66"/>
        <v>609.91999999999996</v>
      </c>
      <c r="K165" s="25"/>
      <c r="L165" s="19">
        <v>63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94</v>
      </c>
      <c r="F167" s="43">
        <v>200</v>
      </c>
      <c r="G167" s="43">
        <v>4.5999999999999996</v>
      </c>
      <c r="H167" s="43">
        <v>6.4</v>
      </c>
      <c r="I167" s="43">
        <v>7.9</v>
      </c>
      <c r="J167" s="43">
        <v>110</v>
      </c>
      <c r="K167" s="44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95</v>
      </c>
      <c r="F168" s="43">
        <v>240</v>
      </c>
      <c r="G168" s="43">
        <v>14.38</v>
      </c>
      <c r="H168" s="43">
        <v>26.47</v>
      </c>
      <c r="I168" s="43">
        <v>45.26</v>
      </c>
      <c r="J168" s="43">
        <v>398.06</v>
      </c>
      <c r="K168" s="44">
        <v>406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96</v>
      </c>
      <c r="F170" s="43">
        <v>200</v>
      </c>
      <c r="G170" s="43">
        <v>0.17</v>
      </c>
      <c r="H170" s="43">
        <v>0.04</v>
      </c>
      <c r="I170" s="43">
        <v>23.1</v>
      </c>
      <c r="J170" s="43">
        <v>93.5</v>
      </c>
      <c r="K170" s="44">
        <v>639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54</v>
      </c>
      <c r="F171" s="43">
        <v>30</v>
      </c>
      <c r="G171" s="43">
        <v>3.2</v>
      </c>
      <c r="H171" s="43">
        <v>1.4</v>
      </c>
      <c r="I171" s="43">
        <v>13.1</v>
      </c>
      <c r="J171" s="43">
        <v>82.2</v>
      </c>
      <c r="K171" s="44" t="s">
        <v>45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55</v>
      </c>
      <c r="F172" s="43">
        <v>30</v>
      </c>
      <c r="G172" s="43">
        <v>2.4</v>
      </c>
      <c r="H172" s="43">
        <v>0.5</v>
      </c>
      <c r="I172" s="43">
        <v>12</v>
      </c>
      <c r="J172" s="43">
        <v>66</v>
      </c>
      <c r="K172" s="44" t="s">
        <v>45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67">SUM(G166:G174)</f>
        <v>24.75</v>
      </c>
      <c r="H175" s="19">
        <f t="shared" si="67"/>
        <v>34.809999999999995</v>
      </c>
      <c r="I175" s="19">
        <f t="shared" si="67"/>
        <v>101.35999999999999</v>
      </c>
      <c r="J175" s="19">
        <f t="shared" si="67"/>
        <v>749.76</v>
      </c>
      <c r="K175" s="25"/>
      <c r="L175" s="19">
        <v>63</v>
      </c>
    </row>
    <row r="176" spans="1:12" ht="15" x14ac:dyDescent="0.2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1260</v>
      </c>
      <c r="G176" s="32">
        <f t="shared" ref="G176" si="68">G165+G175</f>
        <v>38.51</v>
      </c>
      <c r="H176" s="32">
        <f t="shared" ref="H176" si="69">H165+H175</f>
        <v>55.459999999999994</v>
      </c>
      <c r="I176" s="32">
        <f t="shared" ref="I176" si="70">I165+I175</f>
        <v>174.89</v>
      </c>
      <c r="J176" s="32">
        <f t="shared" ref="J176:L176" si="71">J165+J175</f>
        <v>1359.6799999999998</v>
      </c>
      <c r="K176" s="32"/>
      <c r="L176" s="32">
        <f t="shared" si="71"/>
        <v>126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97</v>
      </c>
      <c r="F177" s="40">
        <v>200</v>
      </c>
      <c r="G177" s="40">
        <v>8.6</v>
      </c>
      <c r="H177" s="40">
        <v>15</v>
      </c>
      <c r="I177" s="40">
        <v>46.7</v>
      </c>
      <c r="J177" s="40">
        <v>356.3</v>
      </c>
      <c r="K177" s="41">
        <v>204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54" t="s">
        <v>43</v>
      </c>
      <c r="F179" s="55">
        <v>200</v>
      </c>
      <c r="G179" s="55">
        <v>0.2</v>
      </c>
      <c r="H179" s="55">
        <v>0.1</v>
      </c>
      <c r="I179" s="55">
        <v>15</v>
      </c>
      <c r="J179" s="55">
        <v>60</v>
      </c>
      <c r="K179" s="56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57</v>
      </c>
      <c r="F181" s="43">
        <v>100</v>
      </c>
      <c r="G181" s="43">
        <v>1.4</v>
      </c>
      <c r="H181" s="43">
        <v>0.3</v>
      </c>
      <c r="I181" s="43">
        <v>16</v>
      </c>
      <c r="J181" s="43">
        <v>72.3</v>
      </c>
      <c r="K181" s="44" t="s">
        <v>45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2">SUM(G177:G183)</f>
        <v>10.199999999999999</v>
      </c>
      <c r="H184" s="19">
        <f t="shared" si="72"/>
        <v>15.4</v>
      </c>
      <c r="I184" s="19">
        <f t="shared" si="72"/>
        <v>77.7</v>
      </c>
      <c r="J184" s="19">
        <f t="shared" si="72"/>
        <v>488.6</v>
      </c>
      <c r="K184" s="25"/>
      <c r="L184" s="19">
        <v>63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98</v>
      </c>
      <c r="F186" s="43">
        <v>200</v>
      </c>
      <c r="G186" s="43">
        <v>1.7</v>
      </c>
      <c r="H186" s="43">
        <v>4.3</v>
      </c>
      <c r="I186" s="43">
        <v>13.7</v>
      </c>
      <c r="J186" s="43">
        <v>100.94</v>
      </c>
      <c r="K186" s="44">
        <v>96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99</v>
      </c>
      <c r="F187" s="43">
        <v>90</v>
      </c>
      <c r="G187" s="43">
        <v>7.8</v>
      </c>
      <c r="H187" s="43">
        <v>7.7</v>
      </c>
      <c r="I187" s="43">
        <v>8.1</v>
      </c>
      <c r="J187" s="43">
        <v>235</v>
      </c>
      <c r="K187" s="44" t="s">
        <v>100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101</v>
      </c>
      <c r="F188" s="43">
        <v>150</v>
      </c>
      <c r="G188" s="43">
        <v>3.5</v>
      </c>
      <c r="H188" s="43">
        <v>6.7</v>
      </c>
      <c r="I188" s="43">
        <v>11.5</v>
      </c>
      <c r="J188" s="43">
        <v>119</v>
      </c>
      <c r="K188" s="44">
        <v>492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69</v>
      </c>
      <c r="F189" s="43">
        <v>200</v>
      </c>
      <c r="G189" s="43">
        <v>0.7</v>
      </c>
      <c r="H189" s="43">
        <v>0.3</v>
      </c>
      <c r="I189" s="43">
        <v>24.4</v>
      </c>
      <c r="J189" s="43">
        <v>103</v>
      </c>
      <c r="K189" s="44">
        <v>388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54</v>
      </c>
      <c r="F190" s="43">
        <v>30</v>
      </c>
      <c r="G190" s="43">
        <v>3.2</v>
      </c>
      <c r="H190" s="43">
        <v>1.4</v>
      </c>
      <c r="I190" s="43">
        <v>13.1</v>
      </c>
      <c r="J190" s="43">
        <v>82.2</v>
      </c>
      <c r="K190" s="44" t="s">
        <v>45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55</v>
      </c>
      <c r="F191" s="43">
        <v>30</v>
      </c>
      <c r="G191" s="43">
        <v>2.4</v>
      </c>
      <c r="H191" s="43">
        <v>0.5</v>
      </c>
      <c r="I191" s="43">
        <v>12</v>
      </c>
      <c r="J191" s="43">
        <v>66</v>
      </c>
      <c r="K191" s="44" t="s">
        <v>45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73">SUM(G185:G193)</f>
        <v>19.299999999999997</v>
      </c>
      <c r="H194" s="19">
        <f t="shared" si="73"/>
        <v>20.9</v>
      </c>
      <c r="I194" s="19">
        <f t="shared" si="73"/>
        <v>82.8</v>
      </c>
      <c r="J194" s="19">
        <f t="shared" si="73"/>
        <v>706.1400000000001</v>
      </c>
      <c r="K194" s="25"/>
      <c r="L194" s="19">
        <v>63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1200</v>
      </c>
      <c r="G195" s="32">
        <f t="shared" ref="G195" si="74">G184+G194</f>
        <v>29.499999999999996</v>
      </c>
      <c r="H195" s="32">
        <f t="shared" ref="H195" si="75">H184+H194</f>
        <v>36.299999999999997</v>
      </c>
      <c r="I195" s="32">
        <f t="shared" ref="I195" si="76">I184+I194</f>
        <v>160.5</v>
      </c>
      <c r="J195" s="32">
        <f t="shared" ref="J195:L195" si="77">J184+J194</f>
        <v>1194.7400000000002</v>
      </c>
      <c r="K195" s="32"/>
      <c r="L195" s="32">
        <f t="shared" si="77"/>
        <v>126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1227</v>
      </c>
      <c r="G196" s="34">
        <f>(G24+G43+G62+G81+G100+G119+G138+G157+G176+G195)/(IF(G24=0,0,1)+IF(G43=0,0,1)+IF(G62=0,0,1)+IF(G81=0,0,1)+IF(G100=0,0,1)+IF(G119=0,0,1)+IF(G138=0,0,1)+IF(G157=0,0,1)+IF(G176=0,0,1)+IF(G195=0,0,1))</f>
        <v>43.116999999999997</v>
      </c>
      <c r="H196" s="34">
        <f>(H24+H43+H62+H81+H100+H119+H138+H157+H176+H195)/(IF(H24=0,0,1)+IF(H43=0,0,1)+IF(H62=0,0,1)+IF(H81=0,0,1)+IF(H100=0,0,1)+IF(H119=0,0,1)+IF(H138=0,0,1)+IF(H157=0,0,1)+IF(H176=0,0,1)+IF(H195=0,0,1))</f>
        <v>42.97</v>
      </c>
      <c r="I196" s="34">
        <f>(I24+I43+I62+I81+I100+I119+I138+I157+I176+I195)/(IF(I24=0,0,1)+IF(I43=0,0,1)+IF(I62=0,0,1)+IF(I81=0,0,1)+IF(I100=0,0,1)+IF(I119=0,0,1)+IF(I138=0,0,1)+IF(I157=0,0,1)+IF(I176=0,0,1)+IF(I195=0,0,1))</f>
        <v>177.11799999999999</v>
      </c>
      <c r="J196" s="34">
        <f>(J24+J43+J62+J81+J100+J119+J138+J157+J176+J195)/(IF(J24=0,0,1)+IF(J43=0,0,1)+IF(J62=0,0,1)+IF(J81=0,0,1)+IF(J100=0,0,1)+IF(J119=0,0,1)+IF(J138=0,0,1)+IF(J157=0,0,1)+IF(J176=0,0,1)+IF(J195=0,0,1))</f>
        <v>1278.6780000000001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126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dcterms:created xsi:type="dcterms:W3CDTF">2022-05-16T14:23:56Z</dcterms:created>
  <dcterms:modified xsi:type="dcterms:W3CDTF">2024-08-30T11:55:43Z</dcterms:modified>
</cp:coreProperties>
</file>